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9140" windowHeight="66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6" i="1"/>
  <c r="D60" l="1"/>
  <c r="B11"/>
  <c r="B60" s="1"/>
  <c r="D68"/>
  <c r="F60"/>
  <c r="C60"/>
</calcChain>
</file>

<file path=xl/sharedStrings.xml><?xml version="1.0" encoding="utf-8"?>
<sst xmlns="http://schemas.openxmlformats.org/spreadsheetml/2006/main" count="109" uniqueCount="108">
  <si>
    <t xml:space="preserve">Notes </t>
  </si>
  <si>
    <t>Precept</t>
  </si>
  <si>
    <t>Interest</t>
  </si>
  <si>
    <t xml:space="preserve">CDC new homes bonus </t>
  </si>
  <si>
    <t xml:space="preserve">CDC grass cutting grant </t>
  </si>
  <si>
    <t>HMRC VAT reclaim</t>
  </si>
  <si>
    <t>Subscriptions</t>
  </si>
  <si>
    <t>OALC</t>
  </si>
  <si>
    <t>Community First (ORCC)</t>
  </si>
  <si>
    <t>SLCC</t>
  </si>
  <si>
    <t>Ox Play Fld Assoc</t>
  </si>
  <si>
    <t>Administration</t>
  </si>
  <si>
    <r>
      <rPr>
        <sz val="10"/>
        <rFont val="Arial"/>
        <family val="2"/>
      </rPr>
      <t>Payroll services</t>
    </r>
    <r>
      <rPr>
        <b/>
        <sz val="10"/>
        <rFont val="Arial"/>
        <family val="2"/>
      </rPr>
      <t xml:space="preserve"> </t>
    </r>
  </si>
  <si>
    <t>Bank charges</t>
  </si>
  <si>
    <t>£6 per month</t>
  </si>
  <si>
    <t>Aon Insurance</t>
  </si>
  <si>
    <t>Village Hall Hire(also includes hire of S&amp;R)</t>
  </si>
  <si>
    <t>External Audit Fee</t>
  </si>
  <si>
    <t>Internal Audit Fee</t>
  </si>
  <si>
    <t>Clerk salary inc HMRC</t>
  </si>
  <si>
    <t xml:space="preserve">Clerk &amp; Councillor training  </t>
  </si>
  <si>
    <t>Election</t>
  </si>
  <si>
    <t>MCNP</t>
  </si>
  <si>
    <t>Grants</t>
  </si>
  <si>
    <t>PCC for grass cutting</t>
  </si>
  <si>
    <t>SAL Donation</t>
  </si>
  <si>
    <t>£539 requested</t>
  </si>
  <si>
    <t>SAVA</t>
  </si>
  <si>
    <t>FoLHS</t>
  </si>
  <si>
    <t>Poppy Wreath</t>
  </si>
  <si>
    <t>deddington library</t>
  </si>
  <si>
    <t xml:space="preserve">SART (includes £25 race night sponsorship) </t>
  </si>
  <si>
    <t>Barton Bus</t>
  </si>
  <si>
    <t xml:space="preserve">Baby &amp; Toddler Group </t>
  </si>
  <si>
    <t>Allotments</t>
  </si>
  <si>
    <t>Facilities</t>
  </si>
  <si>
    <t xml:space="preserve">Village Hall </t>
  </si>
  <si>
    <t>Sport &amp; Rec</t>
  </si>
  <si>
    <t xml:space="preserve">Toilet building &amp; maintenance </t>
  </si>
  <si>
    <t>new door in 2021 - take from reserves ahead of S106 payment?</t>
  </si>
  <si>
    <t xml:space="preserve">Toilet supplies </t>
  </si>
  <si>
    <t>Toilet cleaning</t>
  </si>
  <si>
    <t xml:space="preserve">Play Area </t>
  </si>
  <si>
    <t>use reserves/S106 money for work required?</t>
  </si>
  <si>
    <t xml:space="preserve">Millennium park </t>
  </si>
  <si>
    <t xml:space="preserve">Grass cutting </t>
  </si>
  <si>
    <t>grant of £925.93 received</t>
  </si>
  <si>
    <t xml:space="preserve">Land maintenance (hedges, weed spraying etc) </t>
  </si>
  <si>
    <t xml:space="preserve">Street Furniture </t>
  </si>
  <si>
    <t>Defibrillator</t>
  </si>
  <si>
    <t>Bldgs Mtce Contingy</t>
  </si>
  <si>
    <t>Loan Repayments</t>
  </si>
  <si>
    <t>War Memorial</t>
  </si>
  <si>
    <t>Web site</t>
  </si>
  <si>
    <t>invoice outstanding for 18/19, 19/20 &amp;20/21</t>
  </si>
  <si>
    <t>Misc (S137)</t>
  </si>
  <si>
    <t xml:space="preserve">Play area maintenance contract </t>
  </si>
  <si>
    <t>Totals</t>
  </si>
  <si>
    <t xml:space="preserve"> </t>
  </si>
  <si>
    <t>Total</t>
  </si>
  <si>
    <t>Reserves %</t>
  </si>
  <si>
    <t>Village Hall</t>
  </si>
  <si>
    <t>S&amp;R</t>
  </si>
  <si>
    <t xml:space="preserve">Play area &amp; Pocket park </t>
  </si>
  <si>
    <t>Bus shelters</t>
  </si>
  <si>
    <t xml:space="preserve">General maintenance </t>
  </si>
  <si>
    <t>STEEPLE ASTON PARISH COUNCIL BUDGET AND  PRECEPT REQUEST 2022/23</t>
  </si>
  <si>
    <t>Spend Apr- Dec 2021</t>
  </si>
  <si>
    <t>Income 2021/22</t>
  </si>
  <si>
    <t>Gigaclear</t>
  </si>
  <si>
    <t>TOTAL</t>
  </si>
  <si>
    <t>donations from VHMC &amp; SART towards legal fees</t>
  </si>
  <si>
    <t>Precept request 2020-21</t>
  </si>
  <si>
    <t>Election May 2022 -  min £39 Max £1000</t>
  </si>
  <si>
    <t xml:space="preserve">subscription cancelled </t>
  </si>
  <si>
    <t>invoices due January</t>
  </si>
  <si>
    <t xml:space="preserve">invoice due January </t>
  </si>
  <si>
    <t>£47.25 per quarter</t>
  </si>
  <si>
    <t>Clerk expenses inc stationery &amp; other admin</t>
  </si>
  <si>
    <t>1110 requested</t>
  </si>
  <si>
    <t>£833 requested</t>
  </si>
  <si>
    <t>repairs to VH &amp; SART</t>
  </si>
  <si>
    <t xml:space="preserve">£750 grant received from Arash </t>
  </si>
  <si>
    <t xml:space="preserve">Further payment due March. Loan ends March 2023. </t>
  </si>
  <si>
    <t>Set up for Show</t>
  </si>
  <si>
    <t>Up to May when Bob retired</t>
  </si>
  <si>
    <t>Grant from OCC for Defib cabinet</t>
  </si>
  <si>
    <t>jet washing, yellow lines etc</t>
  </si>
  <si>
    <t xml:space="preserve">replacement pads if required </t>
  </si>
  <si>
    <t>Unity Current a/c at 30/12/21</t>
  </si>
  <si>
    <t>Unity Deposit a/c 20/12/21</t>
  </si>
  <si>
    <t>TOTAL RESERVES AT 20/12/21</t>
  </si>
  <si>
    <t>CCLA Account at 20/12/21</t>
  </si>
  <si>
    <t>unknown for 2022/23</t>
  </si>
  <si>
    <t>unknown for 22/23</t>
  </si>
  <si>
    <t>transfer funds ?</t>
  </si>
  <si>
    <t>Transfer funds?</t>
  </si>
  <si>
    <t>£200 requested</t>
  </si>
  <si>
    <t>£2500 requested</t>
  </si>
  <si>
    <t>no request received as at31.12.21</t>
  </si>
  <si>
    <t xml:space="preserve">£350 requested </t>
  </si>
  <si>
    <t xml:space="preserve">ask who owns the land - stuart to speak to Bruce </t>
  </si>
  <si>
    <t xml:space="preserve">Richard to request invoice </t>
  </si>
  <si>
    <t xml:space="preserve">send form out next year </t>
  </si>
  <si>
    <t xml:space="preserve">Transfer to Reserves </t>
  </si>
  <si>
    <t xml:space="preserve">Platinum Jubilee </t>
  </si>
  <si>
    <t>Proposed Precept request 2022/23</t>
  </si>
  <si>
    <t>Precept  request made to CDC for 2022/23 = £32,527.00</t>
  </si>
</sst>
</file>

<file path=xl/styles.xml><?xml version="1.0" encoding="utf-8"?>
<styleSheet xmlns="http://schemas.openxmlformats.org/spreadsheetml/2006/main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0.00;[Red]0.0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164" fontId="4" fillId="0" borderId="4" xfId="0" applyNumberFormat="1" applyFont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/>
    <xf numFmtId="0" fontId="0" fillId="4" borderId="4" xfId="0" applyFill="1" applyBorder="1"/>
    <xf numFmtId="0" fontId="0" fillId="0" borderId="4" xfId="0" applyBorder="1" applyAlignment="1">
      <alignment wrapText="1"/>
    </xf>
    <xf numFmtId="0" fontId="5" fillId="5" borderId="4" xfId="0" applyFont="1" applyFill="1" applyBorder="1" applyAlignment="1">
      <alignment horizontal="right" vertical="top" wrapText="1"/>
    </xf>
    <xf numFmtId="165" fontId="4" fillId="5" borderId="4" xfId="0" applyNumberFormat="1" applyFont="1" applyFill="1" applyBorder="1" applyAlignment="1">
      <alignment horizontal="right" wrapText="1"/>
    </xf>
    <xf numFmtId="164" fontId="0" fillId="5" borderId="4" xfId="0" applyNumberFormat="1" applyFill="1" applyBorder="1"/>
    <xf numFmtId="164" fontId="0" fillId="6" borderId="4" xfId="0" applyNumberFormat="1" applyFill="1" applyBorder="1"/>
    <xf numFmtId="0" fontId="4" fillId="0" borderId="4" xfId="0" applyFont="1" applyBorder="1" applyAlignment="1">
      <alignment horizontal="right" vertical="top" wrapText="1"/>
    </xf>
    <xf numFmtId="165" fontId="4" fillId="0" borderId="4" xfId="0" applyNumberFormat="1" applyFont="1" applyBorder="1" applyAlignment="1">
      <alignment horizontal="right" wrapText="1"/>
    </xf>
    <xf numFmtId="164" fontId="0" fillId="3" borderId="4" xfId="0" applyNumberFormat="1" applyFill="1" applyBorder="1"/>
    <xf numFmtId="164" fontId="0" fillId="2" borderId="4" xfId="0" applyNumberFormat="1" applyFill="1" applyBorder="1"/>
    <xf numFmtId="164" fontId="0" fillId="0" borderId="4" xfId="0" applyNumberFormat="1" applyBorder="1"/>
    <xf numFmtId="0" fontId="5" fillId="0" borderId="4" xfId="0" applyFont="1" applyFill="1" applyBorder="1" applyAlignment="1">
      <alignment horizontal="right" vertical="top" wrapText="1"/>
    </xf>
    <xf numFmtId="165" fontId="4" fillId="0" borderId="4" xfId="0" applyNumberFormat="1" applyFont="1" applyFill="1" applyBorder="1" applyAlignment="1">
      <alignment horizontal="right" wrapText="1"/>
    </xf>
    <xf numFmtId="164" fontId="0" fillId="0" borderId="4" xfId="0" applyNumberFormat="1" applyFill="1" applyBorder="1"/>
    <xf numFmtId="0" fontId="4" fillId="0" borderId="4" xfId="0" applyFont="1" applyFill="1" applyBorder="1" applyAlignment="1">
      <alignment horizontal="right" vertical="top" wrapText="1"/>
    </xf>
    <xf numFmtId="164" fontId="0" fillId="3" borderId="4" xfId="0" applyNumberFormat="1" applyFill="1" applyBorder="1" applyAlignment="1">
      <alignment wrapText="1"/>
    </xf>
    <xf numFmtId="164" fontId="0" fillId="0" borderId="4" xfId="0" applyNumberFormat="1" applyBorder="1" applyAlignment="1">
      <alignment wrapText="1"/>
    </xf>
    <xf numFmtId="165" fontId="4" fillId="7" borderId="4" xfId="0" applyNumberFormat="1" applyFont="1" applyFill="1" applyBorder="1" applyAlignment="1">
      <alignment horizontal="right" wrapText="1"/>
    </xf>
    <xf numFmtId="164" fontId="0" fillId="7" borderId="4" xfId="0" applyNumberFormat="1" applyFill="1" applyBorder="1"/>
    <xf numFmtId="0" fontId="4" fillId="0" borderId="4" xfId="0" applyFont="1" applyFill="1" applyBorder="1" applyAlignment="1">
      <alignment horizontal="right" wrapText="1"/>
    </xf>
    <xf numFmtId="164" fontId="0" fillId="8" borderId="4" xfId="0" applyNumberFormat="1" applyFill="1" applyBorder="1"/>
    <xf numFmtId="0" fontId="0" fillId="0" borderId="0" xfId="0" applyAlignment="1">
      <alignment wrapText="1"/>
    </xf>
    <xf numFmtId="164" fontId="0" fillId="0" borderId="4" xfId="0" applyNumberFormat="1" applyFill="1" applyBorder="1" applyAlignment="1">
      <alignment wrapText="1"/>
    </xf>
    <xf numFmtId="164" fontId="6" fillId="3" borderId="4" xfId="0" applyNumberFormat="1" applyFont="1" applyFill="1" applyBorder="1" applyAlignment="1">
      <alignment wrapText="1"/>
    </xf>
    <xf numFmtId="0" fontId="0" fillId="8" borderId="0" xfId="0" applyFill="1"/>
    <xf numFmtId="164" fontId="2" fillId="3" borderId="4" xfId="0" applyNumberFormat="1" applyFont="1" applyFill="1" applyBorder="1"/>
    <xf numFmtId="166" fontId="7" fillId="0" borderId="4" xfId="0" applyNumberFormat="1" applyFont="1" applyBorder="1"/>
    <xf numFmtId="166" fontId="7" fillId="0" borderId="4" xfId="0" applyNumberFormat="1" applyFont="1" applyBorder="1" applyAlignment="1"/>
    <xf numFmtId="166" fontId="7" fillId="0" borderId="4" xfId="0" applyNumberFormat="1" applyFont="1" applyFill="1" applyBorder="1"/>
    <xf numFmtId="0" fontId="1" fillId="0" borderId="4" xfId="0" applyFont="1" applyBorder="1"/>
    <xf numFmtId="166" fontId="8" fillId="0" borderId="4" xfId="0" applyNumberFormat="1" applyFont="1" applyBorder="1"/>
    <xf numFmtId="166" fontId="9" fillId="8" borderId="0" xfId="0" applyNumberFormat="1" applyFont="1" applyFill="1" applyBorder="1"/>
    <xf numFmtId="166" fontId="10" fillId="8" borderId="0" xfId="0" applyNumberFormat="1" applyFont="1" applyFill="1" applyBorder="1"/>
    <xf numFmtId="8" fontId="0" fillId="8" borderId="0" xfId="0" applyNumberFormat="1" applyFill="1"/>
    <xf numFmtId="8" fontId="2" fillId="0" borderId="0" xfId="0" applyNumberFormat="1" applyFont="1"/>
    <xf numFmtId="0" fontId="2" fillId="3" borderId="4" xfId="0" applyFont="1" applyFill="1" applyBorder="1" applyAlignment="1">
      <alignment wrapText="1"/>
    </xf>
    <xf numFmtId="164" fontId="0" fillId="3" borderId="4" xfId="0" applyNumberFormat="1" applyFill="1" applyBorder="1" applyAlignment="1"/>
    <xf numFmtId="164" fontId="0" fillId="2" borderId="4" xfId="0" applyNumberFormat="1" applyFill="1" applyBorder="1" applyAlignment="1"/>
    <xf numFmtId="164" fontId="0" fillId="0" borderId="5" xfId="0" applyNumberFormat="1" applyFill="1" applyBorder="1" applyAlignment="1"/>
    <xf numFmtId="164" fontId="0" fillId="0" borderId="4" xfId="0" applyNumberFormat="1" applyBorder="1" applyAlignment="1"/>
    <xf numFmtId="164" fontId="6" fillId="2" borderId="4" xfId="0" applyNumberFormat="1" applyFont="1" applyFill="1" applyBorder="1" applyAlignment="1"/>
    <xf numFmtId="164" fontId="0" fillId="0" borderId="4" xfId="0" applyNumberFormat="1" applyFill="1" applyBorder="1" applyAlignment="1"/>
    <xf numFmtId="164" fontId="6" fillId="3" borderId="4" xfId="0" applyNumberFormat="1" applyFont="1" applyFill="1" applyBorder="1" applyAlignment="1"/>
    <xf numFmtId="6" fontId="0" fillId="0" borderId="0" xfId="0" applyNumberFormat="1" applyAlignment="1">
      <alignment horizontal="left" wrapText="1"/>
    </xf>
    <xf numFmtId="164" fontId="0" fillId="8" borderId="4" xfId="0" applyNumberFormat="1" applyFill="1" applyBorder="1" applyAlignment="1"/>
    <xf numFmtId="0" fontId="4" fillId="9" borderId="4" xfId="0" applyFont="1" applyFill="1" applyBorder="1" applyAlignment="1">
      <alignment horizontal="right" wrapText="1"/>
    </xf>
    <xf numFmtId="165" fontId="4" fillId="9" borderId="4" xfId="0" applyNumberFormat="1" applyFont="1" applyFill="1" applyBorder="1" applyAlignment="1">
      <alignment horizontal="right" wrapText="1"/>
    </xf>
    <xf numFmtId="164" fontId="0" fillId="9" borderId="4" xfId="0" applyNumberFormat="1" applyFill="1" applyBorder="1"/>
    <xf numFmtId="0" fontId="0" fillId="8" borderId="0" xfId="0" applyFont="1" applyFill="1"/>
    <xf numFmtId="0" fontId="4" fillId="9" borderId="4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E64" sqref="E64"/>
    </sheetView>
  </sheetViews>
  <sheetFormatPr defaultRowHeight="14.4"/>
  <cols>
    <col min="1" max="1" width="34" bestFit="1" customWidth="1"/>
    <col min="2" max="3" width="10.109375" bestFit="1" customWidth="1"/>
    <col min="4" max="4" width="14.6640625" customWidth="1"/>
    <col min="5" max="5" width="37.88671875" bestFit="1" customWidth="1"/>
    <col min="6" max="6" width="18.6640625" customWidth="1"/>
    <col min="7" max="7" width="15.5546875" bestFit="1" customWidth="1"/>
  </cols>
  <sheetData>
    <row r="1" spans="1:6" ht="20.399999999999999">
      <c r="A1" s="60" t="s">
        <v>66</v>
      </c>
      <c r="B1" s="61"/>
      <c r="C1" s="61"/>
      <c r="D1" s="61"/>
      <c r="E1" s="61"/>
      <c r="F1" s="62"/>
    </row>
    <row r="2" spans="1:6" ht="40.200000000000003">
      <c r="A2" s="1"/>
      <c r="B2" s="2" t="s">
        <v>68</v>
      </c>
      <c r="C2" s="3" t="s">
        <v>72</v>
      </c>
      <c r="D2" s="4" t="s">
        <v>67</v>
      </c>
      <c r="E2" s="5" t="s">
        <v>0</v>
      </c>
      <c r="F2" s="45" t="s">
        <v>106</v>
      </c>
    </row>
    <row r="3" spans="1:6">
      <c r="A3" s="1" t="s">
        <v>1</v>
      </c>
      <c r="B3" s="6">
        <v>30094</v>
      </c>
      <c r="C3" s="7"/>
      <c r="D3" s="8"/>
      <c r="E3" s="9"/>
      <c r="F3" s="10"/>
    </row>
    <row r="4" spans="1:6">
      <c r="A4" s="1" t="s">
        <v>2</v>
      </c>
      <c r="B4" s="6">
        <v>86.16</v>
      </c>
      <c r="C4" s="7"/>
      <c r="D4" s="8"/>
      <c r="E4" s="9"/>
      <c r="F4" s="10"/>
    </row>
    <row r="5" spans="1:6">
      <c r="A5" s="16" t="s">
        <v>3</v>
      </c>
      <c r="B5" s="6"/>
      <c r="C5" s="7"/>
      <c r="D5" s="8"/>
      <c r="E5" s="9"/>
      <c r="F5" s="10"/>
    </row>
    <row r="6" spans="1:6">
      <c r="A6" s="1" t="s">
        <v>4</v>
      </c>
      <c r="B6" s="6">
        <v>925.93</v>
      </c>
      <c r="C6" s="7"/>
      <c r="D6" s="10"/>
      <c r="E6" s="9"/>
      <c r="F6" s="10"/>
    </row>
    <row r="7" spans="1:6">
      <c r="A7" s="1" t="s">
        <v>5</v>
      </c>
      <c r="B7" s="6">
        <v>4114.07</v>
      </c>
      <c r="C7" s="7"/>
      <c r="D7" s="10"/>
      <c r="E7" s="11"/>
      <c r="F7" s="10"/>
    </row>
    <row r="8" spans="1:6">
      <c r="A8" s="1" t="s">
        <v>69</v>
      </c>
      <c r="B8" s="6">
        <v>100</v>
      </c>
      <c r="C8" s="7"/>
      <c r="D8" s="10"/>
      <c r="E8" s="11"/>
      <c r="F8" s="10"/>
    </row>
    <row r="9" spans="1:6">
      <c r="A9" s="1" t="s">
        <v>86</v>
      </c>
      <c r="B9" s="6">
        <v>785</v>
      </c>
      <c r="C9" s="7"/>
      <c r="D9" s="10"/>
      <c r="E9" s="11"/>
      <c r="F9" s="10"/>
    </row>
    <row r="10" spans="1:6" ht="27">
      <c r="A10" s="1" t="s">
        <v>71</v>
      </c>
      <c r="B10" s="6">
        <v>3300</v>
      </c>
      <c r="C10" s="7"/>
      <c r="D10" s="10"/>
      <c r="E10" s="11"/>
      <c r="F10" s="10"/>
    </row>
    <row r="11" spans="1:6">
      <c r="A11" s="1" t="s">
        <v>70</v>
      </c>
      <c r="B11" s="6">
        <f>SUM(B3:B10)</f>
        <v>39405.160000000003</v>
      </c>
      <c r="C11" s="7"/>
      <c r="D11" s="10"/>
      <c r="E11" s="11"/>
      <c r="F11" s="10"/>
    </row>
    <row r="12" spans="1:6">
      <c r="A12" s="12" t="s">
        <v>6</v>
      </c>
      <c r="B12" s="13"/>
      <c r="C12" s="13"/>
      <c r="D12" s="14"/>
      <c r="E12" s="14"/>
      <c r="F12" s="15"/>
    </row>
    <row r="13" spans="1:6">
      <c r="A13" s="16" t="s">
        <v>7</v>
      </c>
      <c r="B13" s="17">
        <v>0</v>
      </c>
      <c r="C13" s="18">
        <v>155</v>
      </c>
      <c r="D13" s="19"/>
      <c r="E13" s="20" t="s">
        <v>75</v>
      </c>
      <c r="F13" s="18">
        <v>155</v>
      </c>
    </row>
    <row r="14" spans="1:6">
      <c r="A14" s="1" t="s">
        <v>8</v>
      </c>
      <c r="B14" s="17">
        <v>0</v>
      </c>
      <c r="C14" s="18">
        <v>55</v>
      </c>
      <c r="D14" s="19"/>
      <c r="E14" s="20" t="s">
        <v>76</v>
      </c>
      <c r="F14" s="18">
        <v>55</v>
      </c>
    </row>
    <row r="15" spans="1:6">
      <c r="A15" s="55" t="s">
        <v>9</v>
      </c>
      <c r="B15" s="56"/>
      <c r="C15" s="57">
        <v>50</v>
      </c>
      <c r="D15" s="57">
        <v>0</v>
      </c>
      <c r="E15" s="57" t="s">
        <v>74</v>
      </c>
      <c r="F15" s="57">
        <v>0</v>
      </c>
    </row>
    <row r="16" spans="1:6">
      <c r="A16" s="1" t="s">
        <v>10</v>
      </c>
      <c r="B16" s="17">
        <v>0</v>
      </c>
      <c r="C16" s="18">
        <v>42</v>
      </c>
      <c r="D16" s="19"/>
      <c r="E16" s="20" t="s">
        <v>76</v>
      </c>
      <c r="F16" s="18">
        <v>42</v>
      </c>
    </row>
    <row r="17" spans="1:7">
      <c r="A17" s="12" t="s">
        <v>11</v>
      </c>
      <c r="B17" s="13"/>
      <c r="C17" s="15"/>
      <c r="D17" s="14"/>
      <c r="E17" s="14"/>
      <c r="F17" s="15"/>
    </row>
    <row r="18" spans="1:7">
      <c r="A18" s="21" t="s">
        <v>12</v>
      </c>
      <c r="B18" s="22"/>
      <c r="C18" s="18">
        <v>189</v>
      </c>
      <c r="D18" s="19">
        <v>94.5</v>
      </c>
      <c r="E18" s="23" t="s">
        <v>77</v>
      </c>
      <c r="F18" s="18">
        <v>189</v>
      </c>
    </row>
    <row r="19" spans="1:7">
      <c r="A19" s="24" t="s">
        <v>13</v>
      </c>
      <c r="B19" s="22"/>
      <c r="C19" s="18">
        <v>72</v>
      </c>
      <c r="D19" s="19">
        <v>36</v>
      </c>
      <c r="E19" s="23" t="s">
        <v>14</v>
      </c>
      <c r="F19" s="18">
        <v>72</v>
      </c>
    </row>
    <row r="20" spans="1:7">
      <c r="A20" s="16" t="s">
        <v>15</v>
      </c>
      <c r="B20" s="17">
        <v>0</v>
      </c>
      <c r="C20" s="25">
        <v>3000</v>
      </c>
      <c r="D20" s="19">
        <v>2948.31</v>
      </c>
      <c r="E20" s="26"/>
      <c r="F20" s="25">
        <v>3000</v>
      </c>
    </row>
    <row r="21" spans="1:7" ht="27">
      <c r="A21" s="1" t="s">
        <v>16</v>
      </c>
      <c r="B21" s="17">
        <v>0</v>
      </c>
      <c r="C21" s="46">
        <v>100</v>
      </c>
      <c r="D21" s="47">
        <v>75</v>
      </c>
      <c r="E21" s="48"/>
      <c r="F21" s="46">
        <v>100</v>
      </c>
    </row>
    <row r="22" spans="1:7">
      <c r="A22" s="16" t="s">
        <v>17</v>
      </c>
      <c r="B22" s="17">
        <v>0</v>
      </c>
      <c r="C22" s="18">
        <v>300</v>
      </c>
      <c r="D22" s="19">
        <v>200</v>
      </c>
      <c r="E22" s="20"/>
      <c r="F22" s="18">
        <v>200</v>
      </c>
    </row>
    <row r="23" spans="1:7">
      <c r="A23" s="16" t="s">
        <v>18</v>
      </c>
      <c r="B23" s="17"/>
      <c r="C23" s="18">
        <v>100</v>
      </c>
      <c r="D23" s="19">
        <v>100</v>
      </c>
      <c r="E23" s="20"/>
      <c r="F23" s="18">
        <v>100</v>
      </c>
    </row>
    <row r="24" spans="1:7">
      <c r="A24" s="1" t="s">
        <v>19</v>
      </c>
      <c r="B24" s="17">
        <v>0</v>
      </c>
      <c r="C24" s="46">
        <v>4500</v>
      </c>
      <c r="D24" s="47">
        <v>3402.2</v>
      </c>
      <c r="E24" s="49"/>
      <c r="F24" s="46">
        <v>4500</v>
      </c>
    </row>
    <row r="25" spans="1:7" ht="26.4">
      <c r="A25" s="16" t="s">
        <v>78</v>
      </c>
      <c r="B25" s="17"/>
      <c r="C25" s="18">
        <v>150</v>
      </c>
      <c r="D25" s="19">
        <v>39.99</v>
      </c>
      <c r="E25" s="20"/>
      <c r="F25" s="18">
        <v>100</v>
      </c>
    </row>
    <row r="26" spans="1:7">
      <c r="A26" s="1" t="s">
        <v>20</v>
      </c>
      <c r="B26" s="17"/>
      <c r="C26" s="46">
        <v>300</v>
      </c>
      <c r="D26" s="47">
        <v>45</v>
      </c>
      <c r="E26" s="49"/>
      <c r="F26" s="46">
        <v>300</v>
      </c>
    </row>
    <row r="27" spans="1:7">
      <c r="A27" s="16" t="s">
        <v>21</v>
      </c>
      <c r="B27" s="17">
        <v>0</v>
      </c>
      <c r="C27" s="18">
        <v>0</v>
      </c>
      <c r="D27" s="19">
        <v>0</v>
      </c>
      <c r="E27" s="20"/>
      <c r="F27" s="18">
        <v>39</v>
      </c>
      <c r="G27" t="s">
        <v>73</v>
      </c>
    </row>
    <row r="28" spans="1:7">
      <c r="A28" s="16" t="s">
        <v>22</v>
      </c>
      <c r="B28" s="17"/>
      <c r="C28" s="18">
        <v>66</v>
      </c>
      <c r="D28" s="19">
        <v>0</v>
      </c>
      <c r="E28" s="20"/>
      <c r="F28" s="18">
        <v>66</v>
      </c>
    </row>
    <row r="29" spans="1:7">
      <c r="A29" s="12" t="s">
        <v>23</v>
      </c>
      <c r="B29" s="27"/>
      <c r="C29" s="28"/>
      <c r="D29" s="28"/>
      <c r="E29" s="28"/>
      <c r="F29" s="28"/>
    </row>
    <row r="30" spans="1:7">
      <c r="A30" s="1" t="s">
        <v>24</v>
      </c>
      <c r="B30" s="29">
        <v>0</v>
      </c>
      <c r="C30" s="46">
        <v>1110</v>
      </c>
      <c r="D30" s="50">
        <v>1110</v>
      </c>
      <c r="E30" s="51" t="s">
        <v>79</v>
      </c>
      <c r="F30" s="52">
        <v>1110</v>
      </c>
    </row>
    <row r="31" spans="1:7">
      <c r="A31" s="16" t="s">
        <v>25</v>
      </c>
      <c r="B31" s="17">
        <v>0</v>
      </c>
      <c r="C31" s="18">
        <v>539</v>
      </c>
      <c r="D31" s="19">
        <v>539</v>
      </c>
      <c r="E31" s="20" t="s">
        <v>26</v>
      </c>
      <c r="F31" s="18">
        <v>500</v>
      </c>
    </row>
    <row r="32" spans="1:7">
      <c r="A32" s="24" t="s">
        <v>27</v>
      </c>
      <c r="B32" s="22">
        <v>0</v>
      </c>
      <c r="C32" s="18">
        <v>350</v>
      </c>
      <c r="D32" s="30">
        <v>350</v>
      </c>
      <c r="E32" s="23" t="s">
        <v>100</v>
      </c>
      <c r="F32" s="18">
        <v>350</v>
      </c>
    </row>
    <row r="33" spans="1:7">
      <c r="A33" s="16" t="s">
        <v>28</v>
      </c>
      <c r="B33" s="17">
        <v>0</v>
      </c>
      <c r="C33" s="18">
        <v>0</v>
      </c>
      <c r="D33" s="19">
        <v>50</v>
      </c>
      <c r="E33" s="20" t="s">
        <v>80</v>
      </c>
      <c r="F33" s="18">
        <v>50</v>
      </c>
      <c r="G33" t="s">
        <v>101</v>
      </c>
    </row>
    <row r="34" spans="1:7">
      <c r="A34" s="1" t="s">
        <v>29</v>
      </c>
      <c r="B34" s="17">
        <v>0</v>
      </c>
      <c r="C34" s="46">
        <v>18</v>
      </c>
      <c r="D34" s="47">
        <v>0</v>
      </c>
      <c r="E34" s="49"/>
      <c r="F34" s="46">
        <v>18</v>
      </c>
      <c r="G34" t="s">
        <v>102</v>
      </c>
    </row>
    <row r="35" spans="1:7">
      <c r="A35" s="59" t="s">
        <v>30</v>
      </c>
      <c r="B35" s="56">
        <v>0</v>
      </c>
      <c r="C35" s="57">
        <v>0</v>
      </c>
      <c r="D35" s="57">
        <v>0</v>
      </c>
      <c r="E35" s="57"/>
      <c r="F35" s="57">
        <v>0</v>
      </c>
    </row>
    <row r="36" spans="1:7" ht="27">
      <c r="A36" s="1" t="s">
        <v>31</v>
      </c>
      <c r="B36" s="17">
        <v>0</v>
      </c>
      <c r="C36" s="46">
        <v>1500</v>
      </c>
      <c r="D36" s="47">
        <v>1500</v>
      </c>
      <c r="E36" s="53" t="s">
        <v>98</v>
      </c>
      <c r="F36" s="25">
        <v>1500</v>
      </c>
      <c r="G36" s="31"/>
    </row>
    <row r="37" spans="1:7">
      <c r="A37" s="59" t="s">
        <v>32</v>
      </c>
      <c r="B37" s="56">
        <v>0</v>
      </c>
      <c r="C37" s="57">
        <v>0</v>
      </c>
      <c r="D37" s="57">
        <v>0</v>
      </c>
      <c r="E37" s="57"/>
      <c r="F37" s="57">
        <v>0</v>
      </c>
      <c r="G37" t="s">
        <v>103</v>
      </c>
    </row>
    <row r="38" spans="1:7">
      <c r="A38" s="1" t="s">
        <v>33</v>
      </c>
      <c r="B38" s="17">
        <v>0</v>
      </c>
      <c r="C38" s="46">
        <v>200</v>
      </c>
      <c r="D38" s="47">
        <v>200</v>
      </c>
      <c r="E38" s="49" t="s">
        <v>97</v>
      </c>
      <c r="F38" s="46">
        <v>200</v>
      </c>
    </row>
    <row r="39" spans="1:7">
      <c r="A39" s="16" t="s">
        <v>34</v>
      </c>
      <c r="B39" s="1"/>
      <c r="C39" s="18">
        <v>0</v>
      </c>
      <c r="D39" s="19">
        <v>0</v>
      </c>
      <c r="E39" s="20" t="s">
        <v>99</v>
      </c>
      <c r="F39" s="18">
        <v>0</v>
      </c>
    </row>
    <row r="40" spans="1:7">
      <c r="A40" s="12" t="s">
        <v>35</v>
      </c>
      <c r="B40" s="27"/>
      <c r="C40" s="28"/>
      <c r="D40" s="28"/>
      <c r="E40" s="28"/>
      <c r="F40" s="28"/>
    </row>
    <row r="41" spans="1:7">
      <c r="A41" s="1" t="s">
        <v>36</v>
      </c>
      <c r="B41" s="29">
        <v>0</v>
      </c>
      <c r="C41" s="46">
        <v>500</v>
      </c>
      <c r="D41" s="54">
        <v>2025</v>
      </c>
      <c r="E41" s="32" t="s">
        <v>81</v>
      </c>
      <c r="F41" s="46">
        <v>500</v>
      </c>
    </row>
    <row r="42" spans="1:7">
      <c r="A42" s="16" t="s">
        <v>37</v>
      </c>
      <c r="B42" s="1">
        <v>0</v>
      </c>
      <c r="C42" s="33">
        <v>100</v>
      </c>
      <c r="D42" s="34">
        <v>45</v>
      </c>
      <c r="E42" s="26"/>
      <c r="F42" s="33">
        <v>100</v>
      </c>
    </row>
    <row r="43" spans="1:7" ht="28.8">
      <c r="A43" s="1" t="s">
        <v>38</v>
      </c>
      <c r="B43" s="1">
        <v>0</v>
      </c>
      <c r="C43" s="33">
        <v>250</v>
      </c>
      <c r="D43" s="54">
        <v>3670</v>
      </c>
      <c r="E43" s="26" t="s">
        <v>39</v>
      </c>
      <c r="F43" s="33">
        <v>250</v>
      </c>
      <c r="G43" t="s">
        <v>95</v>
      </c>
    </row>
    <row r="44" spans="1:7">
      <c r="A44" s="16" t="s">
        <v>40</v>
      </c>
      <c r="B44" s="17">
        <v>0</v>
      </c>
      <c r="C44" s="18">
        <v>200</v>
      </c>
      <c r="D44" s="30">
        <v>107.74</v>
      </c>
      <c r="E44" s="26"/>
      <c r="F44" s="18">
        <v>200</v>
      </c>
    </row>
    <row r="45" spans="1:7">
      <c r="A45" s="16" t="s">
        <v>41</v>
      </c>
      <c r="B45" s="17">
        <v>0</v>
      </c>
      <c r="C45" s="18">
        <v>2080</v>
      </c>
      <c r="D45" s="19">
        <v>5871.05</v>
      </c>
      <c r="E45" s="26"/>
      <c r="F45" s="18">
        <v>9500</v>
      </c>
      <c r="G45" t="s">
        <v>94</v>
      </c>
    </row>
    <row r="46" spans="1:7" ht="28.8">
      <c r="A46" s="1" t="s">
        <v>42</v>
      </c>
      <c r="B46" s="17">
        <v>0</v>
      </c>
      <c r="C46" s="46">
        <v>3500</v>
      </c>
      <c r="D46" s="47">
        <v>8837.92</v>
      </c>
      <c r="E46" s="26" t="s">
        <v>43</v>
      </c>
      <c r="F46" s="46">
        <v>1000</v>
      </c>
      <c r="G46" t="s">
        <v>96</v>
      </c>
    </row>
    <row r="47" spans="1:7">
      <c r="A47" s="16" t="s">
        <v>44</v>
      </c>
      <c r="B47" s="17">
        <v>0</v>
      </c>
      <c r="C47" s="18">
        <v>0</v>
      </c>
      <c r="D47" s="19">
        <v>0</v>
      </c>
      <c r="E47" s="26"/>
      <c r="F47" s="18">
        <v>0</v>
      </c>
    </row>
    <row r="48" spans="1:7">
      <c r="A48" s="1" t="s">
        <v>45</v>
      </c>
      <c r="B48" s="17">
        <v>0</v>
      </c>
      <c r="C48" s="46">
        <v>3000</v>
      </c>
      <c r="D48" s="47">
        <v>2065</v>
      </c>
      <c r="E48" s="26" t="s">
        <v>46</v>
      </c>
      <c r="F48" s="46">
        <v>3000</v>
      </c>
    </row>
    <row r="49" spans="1:7" ht="26.4">
      <c r="A49" s="16" t="s">
        <v>47</v>
      </c>
      <c r="B49" s="17">
        <v>0</v>
      </c>
      <c r="C49" s="18">
        <v>1000</v>
      </c>
      <c r="D49" s="19">
        <v>550</v>
      </c>
      <c r="E49" s="26"/>
      <c r="F49" s="18">
        <v>1000</v>
      </c>
    </row>
    <row r="50" spans="1:7">
      <c r="A50" s="16" t="s">
        <v>48</v>
      </c>
      <c r="B50" s="17">
        <v>0</v>
      </c>
      <c r="C50" s="18">
        <v>300</v>
      </c>
      <c r="D50" s="19">
        <v>0</v>
      </c>
      <c r="E50" s="26"/>
      <c r="F50" s="18">
        <v>0</v>
      </c>
    </row>
    <row r="51" spans="1:7">
      <c r="A51" s="16" t="s">
        <v>49</v>
      </c>
      <c r="B51" s="17"/>
      <c r="C51" s="18">
        <v>175</v>
      </c>
      <c r="D51" s="19">
        <v>845</v>
      </c>
      <c r="E51" s="26" t="s">
        <v>82</v>
      </c>
      <c r="F51" s="18">
        <v>250</v>
      </c>
      <c r="G51" t="s">
        <v>88</v>
      </c>
    </row>
    <row r="52" spans="1:7">
      <c r="A52" s="1" t="s">
        <v>50</v>
      </c>
      <c r="B52" s="17">
        <v>0</v>
      </c>
      <c r="C52" s="25">
        <v>1500</v>
      </c>
      <c r="D52" s="47">
        <v>3065</v>
      </c>
      <c r="E52" s="26" t="s">
        <v>87</v>
      </c>
      <c r="F52" s="25">
        <v>1500</v>
      </c>
    </row>
    <row r="53" spans="1:7">
      <c r="A53" s="1" t="s">
        <v>104</v>
      </c>
      <c r="B53" s="17">
        <v>0</v>
      </c>
      <c r="C53" s="25"/>
      <c r="D53" s="47"/>
      <c r="E53" s="26"/>
      <c r="F53" s="25">
        <v>0</v>
      </c>
    </row>
    <row r="54" spans="1:7" ht="28.8">
      <c r="A54" s="16" t="s">
        <v>51</v>
      </c>
      <c r="B54" s="17">
        <v>0</v>
      </c>
      <c r="C54" s="18">
        <v>2109</v>
      </c>
      <c r="D54" s="19">
        <v>981</v>
      </c>
      <c r="E54" s="26" t="s">
        <v>83</v>
      </c>
      <c r="F54" s="18">
        <v>1897</v>
      </c>
    </row>
    <row r="55" spans="1:7">
      <c r="A55" s="29" t="s">
        <v>52</v>
      </c>
      <c r="B55" s="17">
        <v>0</v>
      </c>
      <c r="C55" s="46">
        <v>0</v>
      </c>
      <c r="D55" s="47">
        <v>0</v>
      </c>
      <c r="E55" s="26"/>
      <c r="F55" s="46">
        <v>0</v>
      </c>
    </row>
    <row r="56" spans="1:7">
      <c r="A56" s="16" t="s">
        <v>53</v>
      </c>
      <c r="B56" s="17">
        <v>0</v>
      </c>
      <c r="C56" s="18">
        <v>84</v>
      </c>
      <c r="D56" s="19">
        <v>0</v>
      </c>
      <c r="E56" s="20" t="s">
        <v>54</v>
      </c>
      <c r="F56" s="18">
        <v>84</v>
      </c>
    </row>
    <row r="57" spans="1:7">
      <c r="A57" s="29" t="s">
        <v>55</v>
      </c>
      <c r="B57" s="17">
        <v>0</v>
      </c>
      <c r="C57" s="46">
        <v>100</v>
      </c>
      <c r="D57" s="47">
        <v>131.16</v>
      </c>
      <c r="E57" s="49" t="s">
        <v>84</v>
      </c>
      <c r="F57" s="46">
        <v>100</v>
      </c>
    </row>
    <row r="58" spans="1:7">
      <c r="A58" s="16" t="s">
        <v>56</v>
      </c>
      <c r="B58" s="17">
        <v>0</v>
      </c>
      <c r="C58" s="18">
        <v>2400</v>
      </c>
      <c r="D58" s="19">
        <v>319.64</v>
      </c>
      <c r="E58" s="20" t="s">
        <v>85</v>
      </c>
      <c r="F58" s="18">
        <v>0</v>
      </c>
      <c r="G58" t="s">
        <v>93</v>
      </c>
    </row>
    <row r="59" spans="1:7">
      <c r="A59" s="16" t="s">
        <v>105</v>
      </c>
      <c r="B59" s="1">
        <v>0</v>
      </c>
      <c r="C59" s="25"/>
      <c r="D59" s="19"/>
      <c r="E59" s="26"/>
      <c r="F59" s="25">
        <v>500</v>
      </c>
    </row>
    <row r="60" spans="1:7">
      <c r="A60" s="9" t="s">
        <v>57</v>
      </c>
      <c r="B60" s="22">
        <f>SUM(B3:B59)</f>
        <v>78810.320000000007</v>
      </c>
      <c r="C60" s="35">
        <f>SUM(C13:C59)</f>
        <v>30094</v>
      </c>
      <c r="D60" s="19">
        <f>SUM(D15:D59)</f>
        <v>39203.51</v>
      </c>
      <c r="E60" s="20"/>
      <c r="F60" s="35">
        <f>SUM(F13:F59)</f>
        <v>32527</v>
      </c>
    </row>
    <row r="64" spans="1:7" ht="15.6">
      <c r="A64" s="36" t="s">
        <v>89</v>
      </c>
      <c r="B64" s="37"/>
      <c r="C64" s="37"/>
      <c r="D64" s="37">
        <v>6627.63</v>
      </c>
      <c r="E64" t="s">
        <v>107</v>
      </c>
    </row>
    <row r="65" spans="1:4" ht="15.6">
      <c r="A65" s="36" t="s">
        <v>90</v>
      </c>
      <c r="B65" s="37"/>
      <c r="C65" s="37"/>
      <c r="D65" s="37">
        <v>40433.68</v>
      </c>
    </row>
    <row r="66" spans="1:4" ht="15.6">
      <c r="A66" s="36" t="s">
        <v>92</v>
      </c>
      <c r="B66" s="37"/>
      <c r="C66" s="37"/>
      <c r="D66" s="37">
        <v>25148.26</v>
      </c>
    </row>
    <row r="67" spans="1:4" ht="15.6">
      <c r="A67" s="36" t="s">
        <v>58</v>
      </c>
      <c r="B67" s="37"/>
      <c r="C67" s="37"/>
      <c r="D67" s="37"/>
    </row>
    <row r="68" spans="1:4" ht="18">
      <c r="A68" s="38" t="s">
        <v>59</v>
      </c>
      <c r="B68" s="39"/>
      <c r="C68" s="39"/>
      <c r="D68" s="40">
        <f>SUM(D64:D67)</f>
        <v>72209.569999999992</v>
      </c>
    </row>
    <row r="70" spans="1:4" ht="15.6">
      <c r="A70" s="41" t="s">
        <v>60</v>
      </c>
      <c r="B70" s="34"/>
      <c r="C70" s="34"/>
    </row>
    <row r="71" spans="1:4" ht="15.6">
      <c r="A71" s="42" t="s">
        <v>61</v>
      </c>
      <c r="B71" s="34">
        <v>45</v>
      </c>
      <c r="C71" s="43">
        <v>29511.87</v>
      </c>
    </row>
    <row r="72" spans="1:4" ht="15.6">
      <c r="A72" s="42" t="s">
        <v>62</v>
      </c>
      <c r="B72" s="34">
        <v>20</v>
      </c>
      <c r="C72" s="43">
        <v>13116.38</v>
      </c>
    </row>
    <row r="73" spans="1:4" ht="15.6">
      <c r="A73" s="42" t="s">
        <v>63</v>
      </c>
      <c r="B73" s="34">
        <v>20</v>
      </c>
      <c r="C73" s="43">
        <v>13116.38</v>
      </c>
    </row>
    <row r="74" spans="1:4" ht="15.6">
      <c r="A74" s="42" t="s">
        <v>64</v>
      </c>
      <c r="B74" s="34">
        <v>10</v>
      </c>
      <c r="C74" s="43">
        <v>6558.19</v>
      </c>
    </row>
    <row r="75" spans="1:4" ht="15.6">
      <c r="A75" s="42" t="s">
        <v>65</v>
      </c>
      <c r="B75" s="34">
        <v>5</v>
      </c>
      <c r="C75" s="58">
        <v>3279.09</v>
      </c>
    </row>
    <row r="76" spans="1:4" ht="15.6">
      <c r="A76" s="42" t="s">
        <v>91</v>
      </c>
      <c r="C76" s="44">
        <f>SUM(C71:C75)</f>
        <v>65581.91</v>
      </c>
    </row>
  </sheetData>
  <mergeCells count="1">
    <mergeCell ref="A1:F1"/>
  </mergeCells>
  <pageMargins left="0" right="0" top="0" bottom="0.74803149606299213" header="0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 Fleet</cp:lastModifiedBy>
  <cp:lastPrinted>2022-06-16T12:33:22Z</cp:lastPrinted>
  <dcterms:created xsi:type="dcterms:W3CDTF">2021-12-15T14:35:25Z</dcterms:created>
  <dcterms:modified xsi:type="dcterms:W3CDTF">2022-06-16T12:33:40Z</dcterms:modified>
</cp:coreProperties>
</file>